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G138" i="1"/>
  <c r="L195" i="1"/>
  <c r="F195" i="1"/>
  <c r="L176" i="1"/>
  <c r="I157" i="1"/>
  <c r="L157" i="1"/>
  <c r="L138" i="1"/>
  <c r="L119" i="1"/>
  <c r="L81" i="1"/>
  <c r="L62" i="1"/>
  <c r="L43" i="1"/>
  <c r="L24" i="1"/>
  <c r="J157" i="1"/>
  <c r="F157" i="1"/>
  <c r="I138" i="1"/>
  <c r="J138" i="1"/>
  <c r="H138" i="1"/>
  <c r="F138" i="1"/>
  <c r="I119" i="1"/>
  <c r="G119" i="1"/>
  <c r="L100" i="1"/>
  <c r="I100" i="1"/>
  <c r="G100" i="1"/>
  <c r="F100" i="1"/>
  <c r="I81" i="1"/>
  <c r="G81" i="1"/>
  <c r="F81" i="1"/>
  <c r="I62" i="1"/>
  <c r="G62" i="1"/>
  <c r="J43" i="1"/>
  <c r="I43" i="1"/>
  <c r="G43" i="1"/>
  <c r="F43" i="1"/>
  <c r="J24" i="1"/>
  <c r="F24" i="1"/>
  <c r="H24" i="1"/>
  <c r="I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<sst xmlns="http://schemas.openxmlformats.org/spreadsheetml/2006/main" count="256" uniqueCount="84">
  <si>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</si>
  <si>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</si>
  <si>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</si>
  <si>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</si>
  <si>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</si>
  <si>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</si>
  <si>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</si>
  <si>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</si>
  <si>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</si>
  <si>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</si>
  <si>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</si>
  <si>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</si>
  <si>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</si>
  <si>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</si>
  <si>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</si>
  <si>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</si>
  <si>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</si>
  <si>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</si>
  <si>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</si>
  <si>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</si>
  <si>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</si>
  <si>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</si>
  <si>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</si>
  <si>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</si>
  <si>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</si>
  <si>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</si>
  <si>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</si>
  <si>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</si>
  <si>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</si>
  <si>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</si>
  <si>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</si>
  <si>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</si>
  <si>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</si>
  <si>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</si>
  <si>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</si>
  <si>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</si>
  <si>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</si>
  <si>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</si>
  <si>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</si>
  <si>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</si>
  <si>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Курица тушенная в соусе</t>
  </si>
  <si>
    <t>Каша гречневая рассыпчатая</t>
  </si>
  <si>
    <t>Кисель</t>
  </si>
  <si>
    <t>Хлеб пшеничный</t>
  </si>
  <si>
    <t>Хлеб ржаной</t>
  </si>
  <si>
    <t>Суп гороховый  на костном бульоне</t>
  </si>
  <si>
    <t>Жаркое по домашнему</t>
  </si>
  <si>
    <t>Компот из смеси сухофруктов</t>
  </si>
  <si>
    <t>Яблоко</t>
  </si>
  <si>
    <t>Фрикадельки из кур</t>
  </si>
  <si>
    <t>Каша перловая рассыпчатая</t>
  </si>
  <si>
    <t>Салат из капусты с горошком</t>
  </si>
  <si>
    <t>Суп фасолевый с овощами</t>
  </si>
  <si>
    <t xml:space="preserve">Рыба припущенная </t>
  </si>
  <si>
    <t>Пюре картофельное</t>
  </si>
  <si>
    <t>Компот  из плодов свежих яблок</t>
  </si>
  <si>
    <t>Плов Узбекский с говядиной</t>
  </si>
  <si>
    <t>компот  из смеси сухофуктов</t>
  </si>
  <si>
    <t>Яблоки</t>
  </si>
  <si>
    <t>Макаронные изделия  отварные с маслом</t>
  </si>
  <si>
    <t>Суп чечевичный с овощами</t>
  </si>
  <si>
    <t>Котлеты из говядины</t>
  </si>
  <si>
    <t>Каша пшеничная рассыпчатая</t>
  </si>
  <si>
    <t xml:space="preserve">Плов  из курицы </t>
  </si>
  <si>
    <t xml:space="preserve">Компот  из смеси сухофруктов </t>
  </si>
  <si>
    <t>Рыба запеченная</t>
  </si>
  <si>
    <t>Рассольник</t>
  </si>
  <si>
    <t>Банан</t>
  </si>
  <si>
    <t>Груши</t>
  </si>
  <si>
    <t>Суп с изделиями  макаронными</t>
  </si>
  <si>
    <t>Помидоры свежие</t>
  </si>
  <si>
    <t>Огурцы консервированные без уксуса</t>
  </si>
  <si>
    <t>кексы</t>
  </si>
  <si>
    <t xml:space="preserve">Борщ овощной </t>
  </si>
  <si>
    <t>Суп чечевичный на костном бульоне</t>
  </si>
  <si>
    <t xml:space="preserve">Печенье </t>
  </si>
  <si>
    <t>Суп Харчо рисовый на к\бульоне</t>
  </si>
  <si>
    <t>конфети мармеладные</t>
  </si>
  <si>
    <t>Щи  из капусты  свежей с мясом говядины</t>
  </si>
  <si>
    <t>Салат Венегрет</t>
  </si>
  <si>
    <t>Гуляш на фарше из говядины</t>
  </si>
  <si>
    <t xml:space="preserve">Суп гороховый  </t>
  </si>
  <si>
    <t>Парзаева.Р.А</t>
  </si>
  <si>
    <t>МБОУ "КСОШ №1" ИМ.Г.М.Абдуллаева с. Карабудахкент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</si>
</sst>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83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22.75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18.25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14.83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/>
      <c r="H18" s="43"/>
      <c r="I18" s="43">
        <v>24</v>
      </c>
      <c r="J18" s="43">
        <v>103</v>
      </c>
      <c r="K18" s="44">
        <v>242</v>
      </c>
      <c r="L18" s="43">
        <v>5.2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</v>
      </c>
      <c r="H20" s="43"/>
      <c r="I20" s="43">
        <v>7</v>
      </c>
      <c r="J20" s="43">
        <v>52</v>
      </c>
      <c r="K20" s="44"/>
      <c r="L20" s="43">
        <v>2.2999999999999998</v>
      </c>
    </row>
    <row r="21" spans="1:12" ht="15" x14ac:dyDescent="0.25">
      <c r="A21" s="23"/>
      <c r="B21" s="15"/>
      <c r="C21" s="11"/>
      <c r="D21" s="6"/>
      <c r="E21" s="42" t="s">
        <v>72</v>
      </c>
      <c r="F21" s="43">
        <v>30</v>
      </c>
      <c r="G21" s="43">
        <v>2</v>
      </c>
      <c r="H21" s="43">
        <v>2</v>
      </c>
      <c r="I21" s="43">
        <v>15</v>
      </c>
      <c r="J21" s="43">
        <v>47</v>
      </c>
      <c r="K21" s="44"/>
      <c r="L21" s="43">
        <v>7.85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</v>
      </c>
      <c r="H23" s="19">
        <f t="shared" si="2"/>
        <v>29</v>
      </c>
      <c r="I23" s="19">
        <f t="shared" si="2"/>
        <v>139</v>
      </c>
      <c r="J23" s="19">
        <f t="shared" si="2"/>
        <v>868</v>
      </c>
      <c r="K23" s="25"/>
      <c r="L23" s="19">
        <f t="shared" ref="L23" si="3">SUM(L14:L22)</f>
        <v>73.679999999999993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790</v>
      </c>
      <c r="G24" s="32">
        <f t="shared" ref="G24:J24" si="4">G13+G23</f>
        <v>33</v>
      </c>
      <c r="H24" s="32">
        <f t="shared" si="4"/>
        <v>29</v>
      </c>
      <c r="I24" s="32">
        <f t="shared" si="4"/>
        <v>139</v>
      </c>
      <c r="J24" s="32">
        <f t="shared" si="4"/>
        <v>868</v>
      </c>
      <c r="K24" s="32"/>
      <c r="L24" s="32">
        <f t="shared" ref="L24" si="5">L13+L23</f>
        <v>73.679999999999993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/>
      <c r="H29" s="43"/>
      <c r="I29" s="43">
        <v>10</v>
      </c>
      <c r="J29" s="43">
        <v>47</v>
      </c>
      <c r="K29" s="44">
        <v>231</v>
      </c>
      <c r="L29" s="43">
        <v>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10</v>
      </c>
      <c r="J32" s="19">
        <f t="shared" ref="J32:L32" si="9">SUM(J25:J31)</f>
        <v>47</v>
      </c>
      <c r="K32" s="25"/>
      <c r="L32" s="19">
        <f t="shared" si="9"/>
        <v>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21.35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25.03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</v>
      </c>
      <c r="H39" s="43"/>
      <c r="I39" s="43">
        <v>7</v>
      </c>
      <c r="J39" s="43">
        <v>52</v>
      </c>
      <c r="K39" s="44"/>
      <c r="L39" s="43">
        <v>2.2999999999999998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776</v>
      </c>
      <c r="K42" s="25"/>
      <c r="L42" s="19">
        <f t="shared" si="13"/>
        <v>57.68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790</v>
      </c>
      <c r="G43" s="32">
        <f t="shared" ref="G43" si="14">G32+G42</f>
        <v>30</v>
      </c>
      <c r="H43" s="32">
        <f t="shared" ref="H43" si="15">H32+H42</f>
        <v>23</v>
      </c>
      <c r="I43" s="32">
        <f t="shared" ref="I43" si="16">I32+I42</f>
        <v>114</v>
      </c>
      <c r="J43" s="32">
        <f t="shared" ref="J43:L43" si="17">J32+J42</f>
        <v>823</v>
      </c>
      <c r="K43" s="32"/>
      <c r="L43" s="32">
        <f t="shared" si="17"/>
        <v>73.680000000000007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0</v>
      </c>
      <c r="H48" s="43">
        <v>0</v>
      </c>
      <c r="I48" s="43">
        <v>10</v>
      </c>
      <c r="J48" s="43">
        <v>49</v>
      </c>
      <c r="K48" s="44"/>
      <c r="L48" s="43">
        <v>14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10</v>
      </c>
      <c r="J51" s="19">
        <f t="shared" ref="J51:L51" si="21">SUM(J44:J50)</f>
        <v>49</v>
      </c>
      <c r="K51" s="25"/>
      <c r="L51" s="19">
        <f t="shared" si="21"/>
        <v>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21.65</v>
      </c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15.23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11.5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>
        <v>6.5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</v>
      </c>
      <c r="H58" s="43"/>
      <c r="I58" s="43">
        <v>7</v>
      </c>
      <c r="J58" s="43">
        <v>52</v>
      </c>
      <c r="K58" s="44"/>
      <c r="L58" s="43">
        <v>2.2999999999999998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59.679999999999993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860</v>
      </c>
      <c r="G62" s="32">
        <f t="shared" ref="G62" si="26">G51+G61</f>
        <v>27</v>
      </c>
      <c r="H62" s="32">
        <f t="shared" ref="H62" si="27">H51+H61</f>
        <v>16</v>
      </c>
      <c r="I62" s="32">
        <f t="shared" ref="I62" si="28">I51+I61</f>
        <v>107</v>
      </c>
      <c r="J62" s="32">
        <f t="shared" ref="J62:L62" si="29">J51+J61</f>
        <v>736</v>
      </c>
      <c r="K62" s="32"/>
      <c r="L62" s="32">
        <f t="shared" si="29"/>
        <v>73.679999999999993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/>
      <c r="L71" s="43">
        <v>8.1999999999999993</v>
      </c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21.18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60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>
        <v>18.170000000000002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14.83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>
        <v>6.5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>
        <v>2.2999999999999998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34</v>
      </c>
      <c r="H80" s="19">
        <f t="shared" ref="H80" si="35">SUM(H71:H79)</f>
        <v>19</v>
      </c>
      <c r="I80" s="19">
        <f t="shared" ref="I80" si="36">SUM(I71:I79)</f>
        <v>96</v>
      </c>
      <c r="J80" s="19">
        <f t="shared" ref="J80:L80" si="37">SUM(J71:J79)</f>
        <v>914</v>
      </c>
      <c r="K80" s="25"/>
      <c r="L80" s="19">
        <f t="shared" si="37"/>
        <v>73.679999999999993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790</v>
      </c>
      <c r="G81" s="32">
        <f t="shared" ref="G81" si="38">G70+G80</f>
        <v>34</v>
      </c>
      <c r="H81" s="32">
        <f t="shared" ref="H81" si="39">H70+H80</f>
        <v>19</v>
      </c>
      <c r="I81" s="32">
        <f t="shared" ref="I81" si="40">I70+I80</f>
        <v>96</v>
      </c>
      <c r="J81" s="32">
        <f t="shared" ref="J81:L81" si="41">J70+J80</f>
        <v>914</v>
      </c>
      <c r="K81" s="32"/>
      <c r="L81" s="32">
        <f t="shared" si="41"/>
        <v>73.679999999999993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40</v>
      </c>
      <c r="G90" s="43"/>
      <c r="H90" s="43"/>
      <c r="I90" s="43">
        <v>2</v>
      </c>
      <c r="J90" s="43">
        <v>10</v>
      </c>
      <c r="K90" s="44">
        <v>54</v>
      </c>
      <c r="L90" s="43">
        <v>8.5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22.44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23.26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6.5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</v>
      </c>
      <c r="H96" s="43"/>
      <c r="I96" s="43">
        <v>7</v>
      </c>
      <c r="J96" s="43">
        <v>52</v>
      </c>
      <c r="K96" s="44"/>
      <c r="L96" s="43">
        <v>2.2999999999999998</v>
      </c>
    </row>
    <row r="97" spans="1:12" ht="15" x14ac:dyDescent="0.25">
      <c r="A97" s="23"/>
      <c r="B97" s="15"/>
      <c r="C97" s="11"/>
      <c r="D97" s="6"/>
      <c r="E97" s="42" t="s">
        <v>75</v>
      </c>
      <c r="F97" s="43">
        <v>30</v>
      </c>
      <c r="G97" s="43">
        <v>7</v>
      </c>
      <c r="H97" s="43">
        <v>8</v>
      </c>
      <c r="I97" s="43">
        <v>23</v>
      </c>
      <c r="J97" s="43">
        <v>145</v>
      </c>
      <c r="K97" s="44"/>
      <c r="L97" s="43">
        <v>8.18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</v>
      </c>
      <c r="H99" s="19">
        <f t="shared" ref="H99" si="47">SUM(H90:H98)</f>
        <v>32</v>
      </c>
      <c r="I99" s="19">
        <f t="shared" ref="I99" si="48">SUM(I90:I98)</f>
        <v>121</v>
      </c>
      <c r="J99" s="19">
        <f t="shared" ref="J99:L99" si="49">SUM(J90:J98)</f>
        <v>928</v>
      </c>
      <c r="K99" s="25"/>
      <c r="L99" s="19">
        <f t="shared" si="49"/>
        <v>73.680000000000007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740</v>
      </c>
      <c r="G100" s="32">
        <f t="shared" ref="G100" si="50">G89+G99</f>
        <v>33</v>
      </c>
      <c r="H100" s="32">
        <f t="shared" ref="H100" si="51">H89+H99</f>
        <v>32</v>
      </c>
      <c r="I100" s="32">
        <f t="shared" ref="I100" si="52">I89+I99</f>
        <v>121</v>
      </c>
      <c r="J100" s="32">
        <f t="shared" ref="J100:L100" si="53">J89+J99</f>
        <v>928</v>
      </c>
      <c r="K100" s="32"/>
      <c r="L100" s="32">
        <f t="shared" si="53"/>
        <v>73.680000000000007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10</v>
      </c>
      <c r="J108" s="19">
        <f t="shared" si="54"/>
        <v>47</v>
      </c>
      <c r="K108" s="25"/>
      <c r="L108" s="19">
        <f t="shared" ref="L108" si="55">SUM(L101:L107)</f>
        <v>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76</v>
      </c>
      <c r="L110" s="43">
        <v>21.45</v>
      </c>
    </row>
    <row r="111" spans="1:12" ht="15" x14ac:dyDescent="0.25">
      <c r="A111" s="23"/>
      <c r="B111" s="15"/>
      <c r="C111" s="11"/>
      <c r="D111" s="7" t="s">
        <v>28</v>
      </c>
      <c r="E111" s="42" t="s">
        <v>40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196</v>
      </c>
      <c r="L111" s="43">
        <v>15.65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10.28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6.5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>
        <v>2.2999999999999998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111</v>
      </c>
      <c r="J118" s="19">
        <f t="shared" si="56"/>
        <v>836</v>
      </c>
      <c r="K118" s="25"/>
      <c r="L118" s="19">
        <f t="shared" ref="L118" si="57">SUM(L109:L117)</f>
        <v>58.68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860</v>
      </c>
      <c r="G119" s="32">
        <f t="shared" ref="G119" si="58">G108+G118</f>
        <v>30</v>
      </c>
      <c r="H119" s="32">
        <f t="shared" ref="H119" si="59">H108+H118</f>
        <v>34</v>
      </c>
      <c r="I119" s="32">
        <f t="shared" ref="I119" si="60">I108+I118</f>
        <v>121</v>
      </c>
      <c r="J119" s="32">
        <f t="shared" ref="J119:L119" si="61">J108+J118</f>
        <v>883</v>
      </c>
      <c r="K119" s="32"/>
      <c r="L119" s="32">
        <f t="shared" si="61"/>
        <v>73.680000000000007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35</v>
      </c>
      <c r="L128" s="43">
        <v>8.1999999999999993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21.65</v>
      </c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>
        <v>20.350000000000001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6</v>
      </c>
      <c r="H131" s="43">
        <v>6</v>
      </c>
      <c r="I131" s="43">
        <v>26</v>
      </c>
      <c r="J131" s="43">
        <v>220</v>
      </c>
      <c r="K131" s="44">
        <v>114</v>
      </c>
      <c r="L131" s="43">
        <v>12.18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>
        <v>6.5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>
        <v>2.2999999999999998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109</v>
      </c>
      <c r="J137" s="19">
        <f t="shared" si="64"/>
        <v>907</v>
      </c>
      <c r="K137" s="25"/>
      <c r="L137" s="19">
        <f t="shared" ref="L137" si="65">SUM(L128:L136)</f>
        <v>73.679999999999993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820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109</v>
      </c>
      <c r="J138" s="32">
        <f t="shared" ref="J138:L138" si="69">J127+J137</f>
        <v>907</v>
      </c>
      <c r="K138" s="32"/>
      <c r="L138" s="32">
        <f t="shared" si="69"/>
        <v>73.679999999999993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/>
      <c r="H147" s="43"/>
      <c r="I147" s="43">
        <v>1</v>
      </c>
      <c r="J147" s="43">
        <v>8</v>
      </c>
      <c r="K147" s="44">
        <v>53</v>
      </c>
      <c r="L147" s="43">
        <v>6.45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7</v>
      </c>
      <c r="H148" s="43">
        <v>6</v>
      </c>
      <c r="I148" s="43">
        <v>8</v>
      </c>
      <c r="J148" s="43">
        <v>185</v>
      </c>
      <c r="K148" s="44">
        <v>66</v>
      </c>
      <c r="L148" s="43">
        <v>25.38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150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>
        <v>21.8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6.5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>
        <v>2.2999999999999998</v>
      </c>
    </row>
    <row r="154" spans="1:12" ht="15" x14ac:dyDescent="0.25">
      <c r="A154" s="23"/>
      <c r="B154" s="15"/>
      <c r="C154" s="11"/>
      <c r="D154" s="6"/>
      <c r="E154" s="42" t="s">
        <v>77</v>
      </c>
      <c r="F154" s="43">
        <v>30</v>
      </c>
      <c r="G154" s="43">
        <v>0</v>
      </c>
      <c r="H154" s="43">
        <v>0</v>
      </c>
      <c r="I154" s="43">
        <v>28</v>
      </c>
      <c r="J154" s="43">
        <v>113</v>
      </c>
      <c r="K154" s="44"/>
      <c r="L154" s="43">
        <v>8.75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</v>
      </c>
      <c r="H156" s="19">
        <f t="shared" si="72"/>
        <v>23</v>
      </c>
      <c r="I156" s="19">
        <f t="shared" si="72"/>
        <v>123</v>
      </c>
      <c r="J156" s="19">
        <f t="shared" si="72"/>
        <v>850</v>
      </c>
      <c r="K156" s="25"/>
      <c r="L156" s="19">
        <f t="shared" ref="L156" si="73">SUM(L147:L155)</f>
        <v>73.679999999999993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760</v>
      </c>
      <c r="G157" s="32">
        <f t="shared" ref="G157" si="74">G146+G156</f>
        <v>29</v>
      </c>
      <c r="H157" s="32">
        <f t="shared" ref="H157" si="75">H146+H156</f>
        <v>23</v>
      </c>
      <c r="I157" s="32">
        <f t="shared" ref="I157" si="76">I146+I156</f>
        <v>123</v>
      </c>
      <c r="J157" s="32">
        <f t="shared" ref="J157:L157" si="77">J146+J156</f>
        <v>850</v>
      </c>
      <c r="K157" s="32"/>
      <c r="L157" s="32">
        <f t="shared" si="77"/>
        <v>73.679999999999993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43">
        <v>3</v>
      </c>
      <c r="H166" s="43">
        <v>4</v>
      </c>
      <c r="I166" s="43">
        <v>6</v>
      </c>
      <c r="J166" s="43">
        <v>56</v>
      </c>
      <c r="K166" s="44">
        <v>38</v>
      </c>
      <c r="L166" s="43">
        <v>10.6</v>
      </c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16.86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60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>
        <v>19.670000000000002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15.25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6.5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>
        <v>2.2999999999999998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73.679999999999993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790</v>
      </c>
      <c r="G176" s="32">
        <f t="shared" ref="G176" si="82">G165+G175</f>
        <v>31</v>
      </c>
      <c r="H176" s="32">
        <f t="shared" ref="H176" si="83">H165+H175</f>
        <v>18</v>
      </c>
      <c r="I176" s="32">
        <f t="shared" ref="I176" si="84">I165+I175</f>
        <v>103</v>
      </c>
      <c r="J176" s="32">
        <f t="shared" ref="J176:L176" si="85">J165+J175</f>
        <v>788</v>
      </c>
      <c r="K176" s="32"/>
      <c r="L176" s="32">
        <f t="shared" si="85"/>
        <v>73.679999999999993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67</v>
      </c>
      <c r="F181" s="43">
        <v>120</v>
      </c>
      <c r="G181" s="43">
        <v>3</v>
      </c>
      <c r="H181" s="43">
        <v>3</v>
      </c>
      <c r="I181" s="43">
        <v>22</v>
      </c>
      <c r="J181" s="43">
        <v>97</v>
      </c>
      <c r="K181" s="44"/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120</v>
      </c>
      <c r="G184" s="19">
        <f t="shared" ref="G184:J184" si="86">SUM(G177:G183)</f>
        <v>3</v>
      </c>
      <c r="H184" s="19">
        <f t="shared" si="86"/>
        <v>3</v>
      </c>
      <c r="I184" s="19">
        <f t="shared" si="86"/>
        <v>22</v>
      </c>
      <c r="J184" s="19">
        <f t="shared" si="86"/>
        <v>97</v>
      </c>
      <c r="K184" s="25"/>
      <c r="L184" s="19">
        <f t="shared" ref="L184" si="87">SUM(L177:L183)</f>
        <v>18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21.35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60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8.1999999999999993</v>
      </c>
    </row>
    <row r="188" spans="1:12" ht="15" x14ac:dyDescent="0.25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>
        <v>14.83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>
        <v>6.5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/>
      <c r="L191" s="43">
        <v>2.2999999999999998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55.68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850</v>
      </c>
      <c r="G195" s="32">
        <f t="shared" ref="G195" si="90">G184+G194</f>
        <v>37</v>
      </c>
      <c r="H195" s="32">
        <f t="shared" ref="H195" si="91">H184+H194</f>
        <v>27</v>
      </c>
      <c r="I195" s="32">
        <f t="shared" ref="I195" si="92">I184+I194</f>
        <v>147</v>
      </c>
      <c r="J195" s="32">
        <f t="shared" ref="J195:L195" si="93">J184+J194</f>
        <v>976</v>
      </c>
      <c r="K195" s="32"/>
      <c r="L195" s="32">
        <f t="shared" si="93"/>
        <v>73.680000000000007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</v>
      </c>
      <c r="H196" s="34">
        <f t="shared" si="94"/>
        <v>24.7</v>
      </c>
      <c r="I196" s="34">
        <f t="shared" si="94"/>
        <v>118</v>
      </c>
      <c r="J196" s="34">
        <f t="shared" si="94"/>
        <v>867.3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73.679999999999993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dcterms:created xsi:type="dcterms:W3CDTF">2022-05-16T14:23:56Z</dcterms:created>
  <dcterms:modified xsi:type="dcterms:W3CDTF">2024-03-18T10:08:54Z</dcterms:modified>
</cp:coreProperties>
</file>